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F196" i="1" s="1"/>
  <c r="L195" i="1" l="1"/>
  <c r="L157" i="1"/>
  <c r="H195" i="1"/>
  <c r="I195" i="1"/>
  <c r="G176" i="1"/>
  <c r="G196" i="1"/>
  <c r="L176" i="1"/>
  <c r="H157" i="1"/>
  <c r="H119" i="1"/>
  <c r="H196" i="1"/>
  <c r="I196" i="1"/>
  <c r="L196" i="1" l="1"/>
</calcChain>
</file>

<file path=xl/sharedStrings.xml><?xml version="1.0" encoding="utf-8"?>
<sst xmlns="http://schemas.openxmlformats.org/spreadsheetml/2006/main" count="264" uniqueCount="78">
  <si>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</si>
  <si>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</si>
  <si>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</si>
  <si>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</si>
  <si>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</si>
  <si>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</si>
  <si>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</si>
  <si>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</si>
  <si>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</si>
  <si>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</si>
  <si>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</si>
  <si>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</si>
  <si>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</si>
  <si>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</si>
  <si>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</si>
  <si>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</si>
  <si>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</si>
  <si>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</si>
  <si>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</si>
  <si>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</si>
  <si>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</si>
  <si>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</si>
  <si>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</si>
  <si>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</si>
  <si>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</si>
  <si>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</si>
  <si>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</si>
  <si>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</si>
  <si>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</si>
  <si>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</si>
  <si>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</si>
  <si>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</si>
  <si>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</si>
  <si>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</si>
  <si>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</si>
  <si>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</si>
  <si>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</si>
  <si>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</si>
  <si>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</si>
  <si>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кабачковая</t>
  </si>
  <si>
    <t>Суп картофельный с бобовыми</t>
  </si>
  <si>
    <t>Котлеты рубленные из кур   или наггетсы п/ф</t>
  </si>
  <si>
    <t>Макаронные изделия отварные с маслом</t>
  </si>
  <si>
    <t>Сок фруктовый</t>
  </si>
  <si>
    <t>батон/выпечка/ гренки из пшеничного хлеба</t>
  </si>
  <si>
    <t>Овощи свежие</t>
  </si>
  <si>
    <t>Щи из свежей капусты с картофелем</t>
  </si>
  <si>
    <t>Тефтели  или гуляш</t>
  </si>
  <si>
    <t>279/260</t>
  </si>
  <si>
    <t>Каша рассыпчатая гречневая</t>
  </si>
  <si>
    <t>Какао с молоком</t>
  </si>
  <si>
    <t>Хлеб</t>
  </si>
  <si>
    <t>Кондитерские изделия</t>
  </si>
  <si>
    <t>Фрукты</t>
  </si>
  <si>
    <t>Овощи свежие/ огурцы соленные</t>
  </si>
  <si>
    <t>Суп с макаронными изделиями и картофелем</t>
  </si>
  <si>
    <t>Рыба припущенная с овощами</t>
  </si>
  <si>
    <t>Пюре картофельное</t>
  </si>
  <si>
    <t>Компот из смеси сухофруктов</t>
  </si>
  <si>
    <t>Батон/выпечка</t>
  </si>
  <si>
    <t>Фрукты свежие</t>
  </si>
  <si>
    <t>Борщ с капустой и картофелем</t>
  </si>
  <si>
    <t>Пельмени мясные отварные с маслом</t>
  </si>
  <si>
    <t>Чай с сахаром</t>
  </si>
  <si>
    <t>Рассольник Ленинградский</t>
  </si>
  <si>
    <t>Птица тушенная</t>
  </si>
  <si>
    <t>Компот из свежих плодов</t>
  </si>
  <si>
    <t>Кнели из кур, бройлеров-цыплят с рисом</t>
  </si>
  <si>
    <t>Биточки</t>
  </si>
  <si>
    <t>Какао с молоком или кофейный напиток с молоком</t>
  </si>
  <si>
    <t>Суп картофельный с крупой</t>
  </si>
  <si>
    <t>Жаркое по-домашнему</t>
  </si>
  <si>
    <t>Плов из птицы</t>
  </si>
  <si>
    <t>Овощи свежие/салат из свеклы с зеленым горошком</t>
  </si>
  <si>
    <t>Котлеты домашние или котлеты домашние п/ф</t>
  </si>
  <si>
    <t>Директор</t>
  </si>
  <si>
    <t>Илларионова О.П.</t>
  </si>
  <si>
    <t>МАОУ "Татановская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</si>
</sst>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93" sqref="L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77</v>
      </c>
      <c r="D1" s="55"/>
      <c r="E1" s="55"/>
      <c r="F1" s="12" t="s">
        <v>16</v>
      </c>
      <c r="G1" s="2" t="s">
        <v>17</v>
      </c>
      <c r="H1" s="56" t="s">
        <v>75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1.2</v>
      </c>
      <c r="H14" s="43">
        <v>5.4</v>
      </c>
      <c r="I14" s="43">
        <v>5.0999999999999996</v>
      </c>
      <c r="J14" s="43">
        <v>73.2</v>
      </c>
      <c r="K14" s="44">
        <v>50</v>
      </c>
      <c r="L14" s="43">
        <v>7.8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4.3899999999999997</v>
      </c>
      <c r="H15" s="43">
        <v>4.22</v>
      </c>
      <c r="I15" s="43">
        <v>13.23</v>
      </c>
      <c r="J15" s="43">
        <v>118.6</v>
      </c>
      <c r="K15" s="44">
        <v>102</v>
      </c>
      <c r="L15" s="43">
        <v>3.79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90</v>
      </c>
      <c r="G16" s="43">
        <v>13.77</v>
      </c>
      <c r="H16" s="43">
        <v>26.46</v>
      </c>
      <c r="I16" s="43">
        <v>13.9</v>
      </c>
      <c r="J16" s="43">
        <v>349</v>
      </c>
      <c r="K16" s="44">
        <v>295</v>
      </c>
      <c r="L16" s="43">
        <v>24.49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5.45</v>
      </c>
      <c r="H17" s="43">
        <v>0.61</v>
      </c>
      <c r="I17" s="43">
        <v>3.2</v>
      </c>
      <c r="J17" s="43">
        <v>196</v>
      </c>
      <c r="K17" s="44">
        <v>203</v>
      </c>
      <c r="L17" s="43">
        <v>3.91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0.6</v>
      </c>
      <c r="H18" s="43">
        <v>0</v>
      </c>
      <c r="I18" s="43">
        <v>3.2</v>
      </c>
      <c r="J18" s="43">
        <v>120</v>
      </c>
      <c r="K18" s="44">
        <v>389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4.25</v>
      </c>
      <c r="H19" s="43">
        <v>1.08</v>
      </c>
      <c r="I19" s="43">
        <v>29.4</v>
      </c>
      <c r="J19" s="43">
        <v>148.5</v>
      </c>
      <c r="K19" s="44"/>
      <c r="L19" s="43">
        <v>4.6100000000000003</v>
      </c>
    </row>
    <row r="20" spans="1:12" ht="15" x14ac:dyDescent="0.25">
      <c r="A20" s="23"/>
      <c r="B20" s="15"/>
      <c r="C20" s="11"/>
      <c r="D20" s="7" t="s">
        <v>32</v>
      </c>
      <c r="E20" s="42" t="s">
        <v>23</v>
      </c>
      <c r="F20" s="43">
        <v>25</v>
      </c>
      <c r="G20" s="43">
        <v>1.66</v>
      </c>
      <c r="H20" s="43">
        <v>0.3</v>
      </c>
      <c r="I20" s="43">
        <v>10.46</v>
      </c>
      <c r="J20" s="43">
        <v>51.2</v>
      </c>
      <c r="K20" s="44"/>
      <c r="L20" s="43">
        <v>1.44</v>
      </c>
    </row>
    <row r="21" spans="1:12" ht="15" x14ac:dyDescent="0.25">
      <c r="A21" s="23"/>
      <c r="B21" s="15"/>
      <c r="C21" s="11"/>
      <c r="D21" s="6"/>
      <c r="E21" s="42" t="s">
        <v>24</v>
      </c>
      <c r="F21" s="43">
        <v>100</v>
      </c>
      <c r="G21" s="43">
        <v>2.6</v>
      </c>
      <c r="H21" s="43">
        <v>0</v>
      </c>
      <c r="I21" s="43">
        <v>31.4</v>
      </c>
      <c r="J21" s="43">
        <v>138</v>
      </c>
      <c r="K21" s="44"/>
      <c r="L21" s="43">
        <v>15.03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875</v>
      </c>
      <c r="G23" s="19">
        <f t="shared" ref="G23:J23" si="2">SUM(G14:G22)</f>
        <v>33.92</v>
      </c>
      <c r="H23" s="19">
        <f t="shared" si="2"/>
        <v>38.069999999999993</v>
      </c>
      <c r="I23" s="19">
        <f t="shared" si="2"/>
        <v>109.89000000000001</v>
      </c>
      <c r="J23" s="19">
        <f t="shared" si="2"/>
        <v>1194.5</v>
      </c>
      <c r="K23" s="25"/>
      <c r="L23" s="19">
        <f t="shared" ref="L23" si="3">SUM(L14:L22)</f>
        <v>73.069999999999993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875</v>
      </c>
      <c r="G24" s="32">
        <f t="shared" ref="G24:J24" si="4">G13+G23</f>
        <v>33.92</v>
      </c>
      <c r="H24" s="32">
        <f t="shared" si="4"/>
        <v>38.069999999999993</v>
      </c>
      <c r="I24" s="32">
        <f t="shared" si="4"/>
        <v>109.89000000000001</v>
      </c>
      <c r="J24" s="32">
        <f t="shared" si="4"/>
        <v>1194.5</v>
      </c>
      <c r="K24" s="32"/>
      <c r="L24" s="32">
        <f t="shared" ref="L24" si="5">L13+L23</f>
        <v>73.069999999999993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100</v>
      </c>
      <c r="G33" s="43">
        <v>1</v>
      </c>
      <c r="H33" s="43">
        <v>0</v>
      </c>
      <c r="I33" s="43">
        <v>3</v>
      </c>
      <c r="J33" s="43">
        <v>28.8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200</v>
      </c>
      <c r="G34" s="43">
        <v>1.41</v>
      </c>
      <c r="H34" s="43">
        <v>3.96</v>
      </c>
      <c r="I34" s="43">
        <v>6.32</v>
      </c>
      <c r="J34" s="43">
        <v>71.8</v>
      </c>
      <c r="K34" s="44">
        <v>88</v>
      </c>
      <c r="L34" s="43">
        <v>4.72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90</v>
      </c>
      <c r="G35" s="43">
        <v>5.96</v>
      </c>
      <c r="H35" s="43">
        <v>13.18</v>
      </c>
      <c r="I35" s="43">
        <v>9.5</v>
      </c>
      <c r="J35" s="43">
        <v>182</v>
      </c>
      <c r="K35" s="44" t="s">
        <v>48</v>
      </c>
      <c r="L35" s="43">
        <v>32.450000000000003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8.6</v>
      </c>
      <c r="H36" s="43">
        <v>6.09</v>
      </c>
      <c r="I36" s="43">
        <v>38.67</v>
      </c>
      <c r="J36" s="43">
        <v>244</v>
      </c>
      <c r="K36" s="44">
        <v>302</v>
      </c>
      <c r="L36" s="43">
        <v>6.55</v>
      </c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4.08</v>
      </c>
      <c r="H37" s="43">
        <v>3.54</v>
      </c>
      <c r="I37" s="43">
        <v>17.579999999999998</v>
      </c>
      <c r="J37" s="43">
        <v>119</v>
      </c>
      <c r="K37" s="44">
        <v>382</v>
      </c>
      <c r="L37" s="43">
        <v>7.85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25</v>
      </c>
      <c r="G39" s="43">
        <v>1.66</v>
      </c>
      <c r="H39" s="43">
        <v>0.3</v>
      </c>
      <c r="I39" s="43">
        <v>10.46</v>
      </c>
      <c r="J39" s="43">
        <v>51.2</v>
      </c>
      <c r="K39" s="44"/>
      <c r="L39" s="43">
        <v>1.44</v>
      </c>
    </row>
    <row r="40" spans="1:12" ht="15" x14ac:dyDescent="0.25">
      <c r="A40" s="14"/>
      <c r="B40" s="15"/>
      <c r="C40" s="11"/>
      <c r="D40" s="6"/>
      <c r="E40" s="42" t="s">
        <v>52</v>
      </c>
      <c r="F40" s="43">
        <v>40</v>
      </c>
      <c r="G40" s="43">
        <v>2.96</v>
      </c>
      <c r="H40" s="43">
        <v>4</v>
      </c>
      <c r="I40" s="43">
        <v>10.24</v>
      </c>
      <c r="J40" s="43">
        <v>170.4</v>
      </c>
      <c r="K40" s="44"/>
      <c r="L40" s="43">
        <v>5.56</v>
      </c>
    </row>
    <row r="41" spans="1:12" ht="15" x14ac:dyDescent="0.25">
      <c r="A41" s="14"/>
      <c r="B41" s="15"/>
      <c r="C41" s="11"/>
      <c r="D41" s="6"/>
      <c r="E41" s="42" t="s">
        <v>53</v>
      </c>
      <c r="F41" s="43">
        <v>100</v>
      </c>
      <c r="G41" s="43">
        <v>2.6</v>
      </c>
      <c r="H41" s="43">
        <v>0</v>
      </c>
      <c r="I41" s="43">
        <v>31.4</v>
      </c>
      <c r="J41" s="43">
        <v>138</v>
      </c>
      <c r="K41" s="44"/>
      <c r="L41" s="43">
        <v>14.5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905</v>
      </c>
      <c r="G42" s="19">
        <f t="shared" ref="G42" si="10">SUM(G33:G41)</f>
        <v>28.27</v>
      </c>
      <c r="H42" s="19">
        <f t="shared" ref="H42" si="11">SUM(H33:H41)</f>
        <v>31.07</v>
      </c>
      <c r="I42" s="19">
        <f t="shared" ref="I42" si="12">SUM(I33:I41)</f>
        <v>127.16999999999999</v>
      </c>
      <c r="J42" s="19">
        <f t="shared" ref="J42:L42" si="13">SUM(J33:J41)</f>
        <v>1005.2</v>
      </c>
      <c r="K42" s="25"/>
      <c r="L42" s="19">
        <f t="shared" si="13"/>
        <v>73.069999999999993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905</v>
      </c>
      <c r="G43" s="32">
        <f t="shared" ref="G43" si="14">G32+G42</f>
        <v>28.27</v>
      </c>
      <c r="H43" s="32">
        <f t="shared" ref="H43" si="15">H32+H42</f>
        <v>31.07</v>
      </c>
      <c r="I43" s="32">
        <f t="shared" ref="I43" si="16">I32+I42</f>
        <v>127.16999999999999</v>
      </c>
      <c r="J43" s="32">
        <f t="shared" ref="J43:L43" si="17">J32+J42</f>
        <v>1005.2</v>
      </c>
      <c r="K43" s="32"/>
      <c r="L43" s="32">
        <f t="shared" si="17"/>
        <v>73.069999999999993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50</v>
      </c>
      <c r="G52" s="43">
        <v>1</v>
      </c>
      <c r="H52" s="43">
        <v>0</v>
      </c>
      <c r="I52" s="43">
        <v>3</v>
      </c>
      <c r="J52" s="43">
        <v>28.8</v>
      </c>
      <c r="K52" s="44"/>
      <c r="L52" s="43">
        <v>6.72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2.0499999999999998</v>
      </c>
      <c r="H53" s="43">
        <v>2.2200000000000002</v>
      </c>
      <c r="I53" s="43">
        <v>12.55</v>
      </c>
      <c r="J53" s="43">
        <v>87.2</v>
      </c>
      <c r="K53" s="44">
        <v>112</v>
      </c>
      <c r="L53" s="43">
        <v>3.96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90</v>
      </c>
      <c r="G54" s="43">
        <v>6.88</v>
      </c>
      <c r="H54" s="43">
        <v>0.91</v>
      </c>
      <c r="I54" s="43">
        <v>2.85</v>
      </c>
      <c r="J54" s="43">
        <v>47.25</v>
      </c>
      <c r="K54" s="44">
        <v>244</v>
      </c>
      <c r="L54" s="43">
        <v>36.56</v>
      </c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3.06</v>
      </c>
      <c r="H55" s="43">
        <v>4.8</v>
      </c>
      <c r="I55" s="43">
        <v>20.440000000000001</v>
      </c>
      <c r="J55" s="43">
        <v>137</v>
      </c>
      <c r="K55" s="44">
        <v>312</v>
      </c>
      <c r="L55" s="43">
        <v>8.7899999999999991</v>
      </c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0.66</v>
      </c>
      <c r="H56" s="43">
        <v>0.09</v>
      </c>
      <c r="I56" s="43">
        <v>32.01</v>
      </c>
      <c r="J56" s="43">
        <v>133</v>
      </c>
      <c r="K56" s="44">
        <v>349</v>
      </c>
      <c r="L56" s="43">
        <v>3.6</v>
      </c>
    </row>
    <row r="57" spans="1:12" ht="15" x14ac:dyDescent="0.25">
      <c r="A57" s="23"/>
      <c r="B57" s="15"/>
      <c r="C57" s="11"/>
      <c r="D57" s="7" t="s">
        <v>31</v>
      </c>
      <c r="E57" s="42" t="s">
        <v>59</v>
      </c>
      <c r="F57" s="43">
        <v>40</v>
      </c>
      <c r="G57" s="43">
        <v>3.5</v>
      </c>
      <c r="H57" s="43">
        <v>1</v>
      </c>
      <c r="I57" s="43">
        <v>24.5</v>
      </c>
      <c r="J57" s="43">
        <v>125</v>
      </c>
      <c r="K57" s="44"/>
      <c r="L57" s="43">
        <v>3.69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25</v>
      </c>
      <c r="G58" s="43">
        <v>1.66</v>
      </c>
      <c r="H58" s="43">
        <v>0.3</v>
      </c>
      <c r="I58" s="43">
        <v>10.46</v>
      </c>
      <c r="J58" s="43">
        <v>51.2</v>
      </c>
      <c r="K58" s="44"/>
      <c r="L58" s="43">
        <v>1.44</v>
      </c>
    </row>
    <row r="59" spans="1:12" ht="15" x14ac:dyDescent="0.25">
      <c r="A59" s="23"/>
      <c r="B59" s="15"/>
      <c r="C59" s="11"/>
      <c r="D59" s="6"/>
      <c r="E59" s="42" t="s">
        <v>60</v>
      </c>
      <c r="F59" s="43">
        <v>100</v>
      </c>
      <c r="G59" s="43">
        <v>2.6</v>
      </c>
      <c r="H59" s="43">
        <v>0</v>
      </c>
      <c r="I59" s="43">
        <v>31.4</v>
      </c>
      <c r="J59" s="43">
        <v>138</v>
      </c>
      <c r="K59" s="44"/>
      <c r="L59" s="43">
        <v>8.31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855</v>
      </c>
      <c r="G61" s="19">
        <f t="shared" ref="G61" si="22">SUM(G52:G60)</f>
        <v>21.41</v>
      </c>
      <c r="H61" s="19">
        <f t="shared" ref="H61" si="23">SUM(H52:H60)</f>
        <v>9.32</v>
      </c>
      <c r="I61" s="19">
        <f t="shared" ref="I61" si="24">SUM(I52:I60)</f>
        <v>137.21</v>
      </c>
      <c r="J61" s="19">
        <f t="shared" ref="J61:L61" si="25">SUM(J52:J60)</f>
        <v>747.45</v>
      </c>
      <c r="K61" s="25"/>
      <c r="L61" s="19">
        <f t="shared" si="25"/>
        <v>73.070000000000007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855</v>
      </c>
      <c r="G62" s="32">
        <f t="shared" ref="G62" si="26">G51+G61</f>
        <v>21.41</v>
      </c>
      <c r="H62" s="32">
        <f t="shared" ref="H62" si="27">H51+H61</f>
        <v>9.32</v>
      </c>
      <c r="I62" s="32">
        <f t="shared" ref="I62" si="28">I51+I61</f>
        <v>137.21</v>
      </c>
      <c r="J62" s="32">
        <f t="shared" ref="J62:L62" si="29">J51+J61</f>
        <v>747.45</v>
      </c>
      <c r="K62" s="32"/>
      <c r="L62" s="32">
        <f t="shared" si="29"/>
        <v>73.070000000000007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45</v>
      </c>
      <c r="F71" s="43">
        <v>100</v>
      </c>
      <c r="G71" s="43">
        <v>1</v>
      </c>
      <c r="H71" s="43">
        <v>0</v>
      </c>
      <c r="I71" s="43">
        <v>3</v>
      </c>
      <c r="J71" s="43">
        <v>28.8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1.61</v>
      </c>
      <c r="H72" s="43">
        <v>4.07</v>
      </c>
      <c r="I72" s="43">
        <v>9.58</v>
      </c>
      <c r="J72" s="43">
        <v>85.8</v>
      </c>
      <c r="K72" s="44">
        <v>96</v>
      </c>
      <c r="L72" s="43">
        <v>4.49</v>
      </c>
    </row>
    <row r="73" spans="1:12" ht="15" x14ac:dyDescent="0.25">
      <c r="A73" s="23"/>
      <c r="B73" s="15"/>
      <c r="C73" s="11"/>
      <c r="D73" s="7" t="s">
        <v>28</v>
      </c>
      <c r="E73" s="42" t="s">
        <v>65</v>
      </c>
      <c r="F73" s="43">
        <v>90</v>
      </c>
      <c r="G73" s="43">
        <v>21.87</v>
      </c>
      <c r="H73" s="43">
        <v>18.8</v>
      </c>
      <c r="I73" s="43">
        <v>20.64</v>
      </c>
      <c r="J73" s="43">
        <v>339</v>
      </c>
      <c r="K73" s="44">
        <v>292</v>
      </c>
      <c r="L73" s="43">
        <v>27.66</v>
      </c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150</v>
      </c>
      <c r="G74" s="43">
        <v>5.45</v>
      </c>
      <c r="H74" s="43">
        <v>0.61</v>
      </c>
      <c r="I74" s="43">
        <v>3.2</v>
      </c>
      <c r="J74" s="43">
        <v>196</v>
      </c>
      <c r="K74" s="44">
        <v>203</v>
      </c>
      <c r="L74" s="43">
        <v>3.91</v>
      </c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0.16</v>
      </c>
      <c r="H75" s="43">
        <v>0.16</v>
      </c>
      <c r="I75" s="43">
        <v>27.88</v>
      </c>
      <c r="J75" s="43">
        <v>115</v>
      </c>
      <c r="K75" s="44">
        <v>342</v>
      </c>
      <c r="L75" s="43">
        <v>5.62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25</v>
      </c>
      <c r="G76" s="43">
        <v>1.66</v>
      </c>
      <c r="H76" s="43">
        <v>0.3</v>
      </c>
      <c r="I76" s="43">
        <v>10.46</v>
      </c>
      <c r="J76" s="43">
        <v>51.2</v>
      </c>
      <c r="K76" s="44"/>
      <c r="L76" s="43">
        <v>1.44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2.96</v>
      </c>
      <c r="H77" s="43">
        <v>4</v>
      </c>
      <c r="I77" s="43">
        <v>10.24</v>
      </c>
      <c r="J77" s="43">
        <v>170.4</v>
      </c>
      <c r="K77" s="44"/>
      <c r="L77" s="43">
        <v>9.6</v>
      </c>
    </row>
    <row r="78" spans="1:12" ht="15" x14ac:dyDescent="0.25">
      <c r="A78" s="23"/>
      <c r="B78" s="15"/>
      <c r="C78" s="11"/>
      <c r="D78" s="6"/>
      <c r="E78" s="42" t="s">
        <v>53</v>
      </c>
      <c r="F78" s="43">
        <v>100</v>
      </c>
      <c r="G78" s="43">
        <v>2.6</v>
      </c>
      <c r="H78" s="43">
        <v>0</v>
      </c>
      <c r="I78" s="43">
        <v>31.4</v>
      </c>
      <c r="J78" s="43">
        <v>138</v>
      </c>
      <c r="K78" s="44"/>
      <c r="L78" s="43">
        <v>20.350000000000001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37.31</v>
      </c>
      <c r="H80" s="19">
        <f t="shared" ref="H80" si="35">SUM(H71:H79)</f>
        <v>27.94</v>
      </c>
      <c r="I80" s="19">
        <f t="shared" ref="I80" si="36">SUM(I71:I79)</f>
        <v>116.39999999999998</v>
      </c>
      <c r="J80" s="19">
        <f t="shared" ref="J80:L80" si="37">SUM(J71:J79)</f>
        <v>1124.2</v>
      </c>
      <c r="K80" s="25"/>
      <c r="L80" s="19">
        <f t="shared" si="37"/>
        <v>73.069999999999993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905</v>
      </c>
      <c r="G81" s="32">
        <f t="shared" ref="G81" si="38">G70+G80</f>
        <v>37.31</v>
      </c>
      <c r="H81" s="32">
        <f t="shared" ref="H81" si="39">H70+H80</f>
        <v>27.94</v>
      </c>
      <c r="I81" s="32">
        <f t="shared" ref="I81" si="40">I70+I80</f>
        <v>116.39999999999998</v>
      </c>
      <c r="J81" s="32">
        <f t="shared" ref="J81:L81" si="41">J70+J80</f>
        <v>1124.2</v>
      </c>
      <c r="K81" s="32"/>
      <c r="L81" s="32">
        <f t="shared" si="41"/>
        <v>73.069999999999993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100</v>
      </c>
      <c r="G90" s="43">
        <v>1</v>
      </c>
      <c r="H90" s="43">
        <v>0</v>
      </c>
      <c r="I90" s="43">
        <v>3</v>
      </c>
      <c r="J90" s="43">
        <v>28.8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1.44</v>
      </c>
      <c r="H91" s="43">
        <v>3.94</v>
      </c>
      <c r="I91" s="43">
        <v>8.75</v>
      </c>
      <c r="J91" s="43">
        <v>83</v>
      </c>
      <c r="K91" s="44">
        <v>82</v>
      </c>
      <c r="L91" s="43">
        <v>5.04</v>
      </c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160</v>
      </c>
      <c r="G92" s="43">
        <v>16.8</v>
      </c>
      <c r="H92" s="43">
        <v>7.36</v>
      </c>
      <c r="I92" s="43">
        <v>30.08</v>
      </c>
      <c r="J92" s="43">
        <v>252.48</v>
      </c>
      <c r="K92" s="44">
        <v>293</v>
      </c>
      <c r="L92" s="43">
        <v>37.340000000000003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</v>
      </c>
      <c r="H94" s="43">
        <v>0</v>
      </c>
      <c r="I94" s="43">
        <v>14</v>
      </c>
      <c r="J94" s="43">
        <v>28</v>
      </c>
      <c r="K94" s="44">
        <v>943</v>
      </c>
      <c r="L94" s="43">
        <v>1.73</v>
      </c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40</v>
      </c>
      <c r="G95" s="43">
        <v>3.5</v>
      </c>
      <c r="H95" s="43">
        <v>1</v>
      </c>
      <c r="I95" s="43">
        <v>24.5</v>
      </c>
      <c r="J95" s="43">
        <v>125</v>
      </c>
      <c r="K95" s="44"/>
      <c r="L95" s="43">
        <v>3.69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25</v>
      </c>
      <c r="G96" s="43">
        <v>1.66</v>
      </c>
      <c r="H96" s="43">
        <v>0.3</v>
      </c>
      <c r="I96" s="43">
        <v>10.46</v>
      </c>
      <c r="J96" s="43">
        <v>51.2</v>
      </c>
      <c r="K96" s="44"/>
      <c r="L96" s="43">
        <v>1.44</v>
      </c>
    </row>
    <row r="97" spans="1:12" ht="15" x14ac:dyDescent="0.25">
      <c r="A97" s="23"/>
      <c r="B97" s="15"/>
      <c r="C97" s="11"/>
      <c r="D97" s="6"/>
      <c r="E97" s="42" t="s">
        <v>60</v>
      </c>
      <c r="F97" s="43">
        <v>100</v>
      </c>
      <c r="G97" s="43">
        <v>2.6</v>
      </c>
      <c r="H97" s="43">
        <v>0</v>
      </c>
      <c r="I97" s="43">
        <v>31.4</v>
      </c>
      <c r="J97" s="43">
        <v>138</v>
      </c>
      <c r="K97" s="44"/>
      <c r="L97" s="43">
        <v>23.83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27.200000000000003</v>
      </c>
      <c r="H99" s="19">
        <f t="shared" ref="H99" si="47">SUM(H90:H98)</f>
        <v>12.600000000000001</v>
      </c>
      <c r="I99" s="19">
        <f t="shared" ref="I99" si="48">SUM(I90:I98)</f>
        <v>122.19</v>
      </c>
      <c r="J99" s="19">
        <f t="shared" ref="J99:L99" si="49">SUM(J90:J98)</f>
        <v>706.48</v>
      </c>
      <c r="K99" s="25"/>
      <c r="L99" s="19">
        <f t="shared" si="49"/>
        <v>73.069999999999993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825</v>
      </c>
      <c r="G100" s="32">
        <f t="shared" ref="G100" si="50">G89+G99</f>
        <v>27.200000000000003</v>
      </c>
      <c r="H100" s="32">
        <f t="shared" ref="H100" si="51">H89+H99</f>
        <v>12.600000000000001</v>
      </c>
      <c r="I100" s="32">
        <f t="shared" ref="I100" si="52">I89+I99</f>
        <v>122.19</v>
      </c>
      <c r="J100" s="32">
        <f t="shared" ref="J100:L100" si="53">J89+J99</f>
        <v>706.48</v>
      </c>
      <c r="K100" s="32"/>
      <c r="L100" s="32">
        <f t="shared" si="53"/>
        <v>73.069999999999993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40</v>
      </c>
      <c r="F110" s="43">
        <v>200</v>
      </c>
      <c r="G110" s="43">
        <v>4.3899999999999997</v>
      </c>
      <c r="H110" s="43">
        <v>4.22</v>
      </c>
      <c r="I110" s="43">
        <v>13.23</v>
      </c>
      <c r="J110" s="43">
        <v>118.6</v>
      </c>
      <c r="K110" s="44">
        <v>102</v>
      </c>
      <c r="L110" s="43">
        <v>3.79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90</v>
      </c>
      <c r="G111" s="43">
        <v>14.82</v>
      </c>
      <c r="H111" s="43">
        <v>22.06</v>
      </c>
      <c r="I111" s="43">
        <v>5.62</v>
      </c>
      <c r="J111" s="43">
        <v>280</v>
      </c>
      <c r="K111" s="44">
        <v>301</v>
      </c>
      <c r="L111" s="43">
        <v>21.63</v>
      </c>
    </row>
    <row r="112" spans="1:12" ht="15" x14ac:dyDescent="0.2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5.45</v>
      </c>
      <c r="H112" s="43">
        <v>0.61</v>
      </c>
      <c r="I112" s="43">
        <v>3.2</v>
      </c>
      <c r="J112" s="43">
        <v>196</v>
      </c>
      <c r="K112" s="44">
        <v>203</v>
      </c>
      <c r="L112" s="43">
        <v>3.91</v>
      </c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0.6</v>
      </c>
      <c r="H113" s="43">
        <v>0</v>
      </c>
      <c r="I113" s="43">
        <v>3.2</v>
      </c>
      <c r="J113" s="43">
        <v>120</v>
      </c>
      <c r="K113" s="44">
        <v>389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4.25</v>
      </c>
      <c r="H114" s="43">
        <v>1.08</v>
      </c>
      <c r="I114" s="43">
        <v>29.4</v>
      </c>
      <c r="J114" s="43">
        <v>148.5</v>
      </c>
      <c r="K114" s="44"/>
      <c r="L114" s="43">
        <v>4.6100000000000003</v>
      </c>
    </row>
    <row r="115" spans="1:12" ht="15" x14ac:dyDescent="0.25">
      <c r="A115" s="23"/>
      <c r="B115" s="15"/>
      <c r="C115" s="11"/>
      <c r="D115" s="7" t="s">
        <v>32</v>
      </c>
      <c r="E115" s="42" t="s">
        <v>23</v>
      </c>
      <c r="F115" s="43">
        <v>25</v>
      </c>
      <c r="G115" s="43">
        <v>1.66</v>
      </c>
      <c r="H115" s="43">
        <v>0.3</v>
      </c>
      <c r="I115" s="43">
        <v>10.46</v>
      </c>
      <c r="J115" s="43">
        <v>51.2</v>
      </c>
      <c r="K115" s="44"/>
      <c r="L115" s="43">
        <v>1.44</v>
      </c>
    </row>
    <row r="116" spans="1:12" ht="15" x14ac:dyDescent="0.25">
      <c r="A116" s="23"/>
      <c r="B116" s="15"/>
      <c r="C116" s="11"/>
      <c r="D116" s="6"/>
      <c r="E116" s="42" t="s">
        <v>24</v>
      </c>
      <c r="F116" s="43">
        <v>100</v>
      </c>
      <c r="G116" s="43">
        <v>2.6</v>
      </c>
      <c r="H116" s="43">
        <v>0</v>
      </c>
      <c r="I116" s="43">
        <v>31.4</v>
      </c>
      <c r="J116" s="43">
        <v>138</v>
      </c>
      <c r="K116" s="44"/>
      <c r="L116" s="43">
        <v>25.69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33.770000000000003</v>
      </c>
      <c r="H118" s="19">
        <f t="shared" si="56"/>
        <v>28.27</v>
      </c>
      <c r="I118" s="19">
        <f t="shared" si="56"/>
        <v>96.509999999999991</v>
      </c>
      <c r="J118" s="19">
        <f t="shared" si="56"/>
        <v>1052.3000000000002</v>
      </c>
      <c r="K118" s="25"/>
      <c r="L118" s="19">
        <f t="shared" ref="L118" si="57">SUM(L109:L117)</f>
        <v>73.069999999999993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815</v>
      </c>
      <c r="G119" s="32">
        <f t="shared" ref="G119" si="58">G108+G118</f>
        <v>33.770000000000003</v>
      </c>
      <c r="H119" s="32">
        <f t="shared" ref="H119" si="59">H108+H118</f>
        <v>28.27</v>
      </c>
      <c r="I119" s="32">
        <f t="shared" ref="I119" si="60">I108+I118</f>
        <v>96.509999999999991</v>
      </c>
      <c r="J119" s="32">
        <f t="shared" ref="J119:L119" si="61">J108+J118</f>
        <v>1052.3000000000002</v>
      </c>
      <c r="K119" s="32"/>
      <c r="L119" s="32">
        <f t="shared" si="61"/>
        <v>73.069999999999993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100</v>
      </c>
      <c r="G128" s="43">
        <v>1</v>
      </c>
      <c r="H128" s="43">
        <v>0</v>
      </c>
      <c r="I128" s="43">
        <v>3</v>
      </c>
      <c r="J128" s="43">
        <v>28.8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46</v>
      </c>
      <c r="F129" s="43">
        <v>200</v>
      </c>
      <c r="G129" s="43">
        <v>1.41</v>
      </c>
      <c r="H129" s="43">
        <v>3.96</v>
      </c>
      <c r="I129" s="43">
        <v>6.32</v>
      </c>
      <c r="J129" s="43">
        <v>71.8</v>
      </c>
      <c r="K129" s="44">
        <v>88</v>
      </c>
      <c r="L129" s="43">
        <v>4.72</v>
      </c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>
        <v>90</v>
      </c>
      <c r="G130" s="43">
        <v>12.07</v>
      </c>
      <c r="H130" s="43">
        <v>13.78</v>
      </c>
      <c r="I130" s="43">
        <v>12.9</v>
      </c>
      <c r="J130" s="43">
        <v>226</v>
      </c>
      <c r="K130" s="44">
        <v>268</v>
      </c>
      <c r="L130" s="43">
        <v>27.57</v>
      </c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8.6</v>
      </c>
      <c r="H131" s="43">
        <v>6.09</v>
      </c>
      <c r="I131" s="43">
        <v>38.67</v>
      </c>
      <c r="J131" s="43">
        <v>244</v>
      </c>
      <c r="K131" s="44">
        <v>302</v>
      </c>
      <c r="L131" s="43">
        <v>6.55</v>
      </c>
    </row>
    <row r="132" spans="1:12" ht="15" x14ac:dyDescent="0.2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4.08</v>
      </c>
      <c r="H132" s="43">
        <v>3.54</v>
      </c>
      <c r="I132" s="43">
        <v>17.579999999999998</v>
      </c>
      <c r="J132" s="43">
        <v>119</v>
      </c>
      <c r="K132" s="44">
        <v>382</v>
      </c>
      <c r="L132" s="43">
        <v>7.85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25</v>
      </c>
      <c r="G134" s="43">
        <v>1.66</v>
      </c>
      <c r="H134" s="43">
        <v>0.3</v>
      </c>
      <c r="I134" s="43">
        <v>10.46</v>
      </c>
      <c r="J134" s="43">
        <v>51.2</v>
      </c>
      <c r="K134" s="44"/>
      <c r="L134" s="43">
        <v>1.44</v>
      </c>
    </row>
    <row r="135" spans="1:12" ht="15" x14ac:dyDescent="0.25">
      <c r="A135" s="14"/>
      <c r="B135" s="15"/>
      <c r="C135" s="11"/>
      <c r="D135" s="6"/>
      <c r="E135" s="42" t="s">
        <v>52</v>
      </c>
      <c r="F135" s="43">
        <v>40</v>
      </c>
      <c r="G135" s="43">
        <v>2.96</v>
      </c>
      <c r="H135" s="43">
        <v>4</v>
      </c>
      <c r="I135" s="43">
        <v>10.24</v>
      </c>
      <c r="J135" s="43">
        <v>170.4</v>
      </c>
      <c r="K135" s="44"/>
      <c r="L135" s="43">
        <v>5.48</v>
      </c>
    </row>
    <row r="136" spans="1:12" ht="15" x14ac:dyDescent="0.25">
      <c r="A136" s="14"/>
      <c r="B136" s="15"/>
      <c r="C136" s="11"/>
      <c r="D136" s="6"/>
      <c r="E136" s="42" t="s">
        <v>53</v>
      </c>
      <c r="F136" s="43">
        <v>100</v>
      </c>
      <c r="G136" s="43">
        <v>2.6</v>
      </c>
      <c r="H136" s="43">
        <v>0</v>
      </c>
      <c r="I136" s="43">
        <v>31.4</v>
      </c>
      <c r="J136" s="43">
        <v>138</v>
      </c>
      <c r="K136" s="44"/>
      <c r="L136" s="43">
        <v>19.46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905</v>
      </c>
      <c r="G137" s="19">
        <f t="shared" ref="G137:J137" si="64">SUM(G128:G136)</f>
        <v>34.379999999999995</v>
      </c>
      <c r="H137" s="19">
        <f t="shared" si="64"/>
        <v>31.669999999999998</v>
      </c>
      <c r="I137" s="19">
        <f t="shared" si="64"/>
        <v>130.57</v>
      </c>
      <c r="J137" s="19">
        <f t="shared" si="64"/>
        <v>1049.2</v>
      </c>
      <c r="K137" s="25"/>
      <c r="L137" s="19">
        <f t="shared" ref="L137" si="65">SUM(L128:L136)</f>
        <v>73.069999999999993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905</v>
      </c>
      <c r="G138" s="32">
        <f t="shared" ref="G138" si="66">G127+G137</f>
        <v>34.379999999999995</v>
      </c>
      <c r="H138" s="32">
        <f t="shared" ref="H138" si="67">H127+H137</f>
        <v>31.669999999999998</v>
      </c>
      <c r="I138" s="32">
        <f t="shared" ref="I138" si="68">I127+I137</f>
        <v>130.57</v>
      </c>
      <c r="J138" s="32">
        <f t="shared" ref="J138:L138" si="69">J127+J137</f>
        <v>1049.2</v>
      </c>
      <c r="K138" s="32"/>
      <c r="L138" s="32">
        <f t="shared" si="69"/>
        <v>73.069999999999993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50</v>
      </c>
      <c r="G147" s="43">
        <v>1</v>
      </c>
      <c r="H147" s="43">
        <v>0</v>
      </c>
      <c r="I147" s="43">
        <v>3</v>
      </c>
      <c r="J147" s="43">
        <v>28.8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1.58</v>
      </c>
      <c r="H148" s="43">
        <v>2.17</v>
      </c>
      <c r="I148" s="43">
        <v>9.69</v>
      </c>
      <c r="J148" s="43">
        <v>68.599999999999994</v>
      </c>
      <c r="K148" s="44">
        <v>101</v>
      </c>
      <c r="L148" s="43">
        <v>3.44</v>
      </c>
    </row>
    <row r="149" spans="1:12" ht="15" x14ac:dyDescent="0.25">
      <c r="A149" s="23"/>
      <c r="B149" s="15"/>
      <c r="C149" s="11"/>
      <c r="D149" s="7" t="s">
        <v>28</v>
      </c>
      <c r="E149" s="42" t="s">
        <v>71</v>
      </c>
      <c r="F149" s="43">
        <v>240</v>
      </c>
      <c r="G149" s="43">
        <v>12.89</v>
      </c>
      <c r="H149" s="43">
        <v>40.450000000000003</v>
      </c>
      <c r="I149" s="43">
        <v>22.74</v>
      </c>
      <c r="J149" s="43">
        <v>525</v>
      </c>
      <c r="K149" s="44">
        <v>259</v>
      </c>
      <c r="L149" s="43">
        <v>40.520000000000003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133</v>
      </c>
      <c r="K151" s="44">
        <v>349</v>
      </c>
      <c r="L151" s="43">
        <v>3.6</v>
      </c>
    </row>
    <row r="152" spans="1:12" ht="15" x14ac:dyDescent="0.25">
      <c r="A152" s="23"/>
      <c r="B152" s="15"/>
      <c r="C152" s="11"/>
      <c r="D152" s="7" t="s">
        <v>31</v>
      </c>
      <c r="E152" s="42" t="s">
        <v>59</v>
      </c>
      <c r="F152" s="43">
        <v>40</v>
      </c>
      <c r="G152" s="43">
        <v>3.5</v>
      </c>
      <c r="H152" s="43">
        <v>1</v>
      </c>
      <c r="I152" s="43">
        <v>24.5</v>
      </c>
      <c r="J152" s="43">
        <v>125</v>
      </c>
      <c r="K152" s="44"/>
      <c r="L152" s="43">
        <v>9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25</v>
      </c>
      <c r="G153" s="43">
        <v>1.66</v>
      </c>
      <c r="H153" s="43">
        <v>0.3</v>
      </c>
      <c r="I153" s="43">
        <v>10.46</v>
      </c>
      <c r="J153" s="43">
        <v>51.2</v>
      </c>
      <c r="K153" s="44"/>
      <c r="L153" s="43">
        <v>1.44</v>
      </c>
    </row>
    <row r="154" spans="1:12" ht="15" x14ac:dyDescent="0.25">
      <c r="A154" s="23"/>
      <c r="B154" s="15"/>
      <c r="C154" s="11"/>
      <c r="D154" s="6"/>
      <c r="E154" s="42" t="s">
        <v>60</v>
      </c>
      <c r="F154" s="43">
        <v>100</v>
      </c>
      <c r="G154" s="43">
        <v>2.6</v>
      </c>
      <c r="H154" s="43">
        <v>0</v>
      </c>
      <c r="I154" s="43">
        <v>31.4</v>
      </c>
      <c r="J154" s="43">
        <v>138</v>
      </c>
      <c r="K154" s="44"/>
      <c r="L154" s="43">
        <v>15.07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855</v>
      </c>
      <c r="G156" s="19">
        <f t="shared" ref="G156:J156" si="72">SUM(G147:G155)</f>
        <v>23.89</v>
      </c>
      <c r="H156" s="19">
        <f t="shared" si="72"/>
        <v>44.010000000000005</v>
      </c>
      <c r="I156" s="19">
        <f t="shared" si="72"/>
        <v>133.80000000000001</v>
      </c>
      <c r="J156" s="19">
        <f t="shared" si="72"/>
        <v>1069.5999999999999</v>
      </c>
      <c r="K156" s="25"/>
      <c r="L156" s="19">
        <f t="shared" ref="L156" si="73">SUM(L147:L155)</f>
        <v>73.069999999999993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855</v>
      </c>
      <c r="G157" s="32">
        <f t="shared" ref="G157" si="74">G146+G156</f>
        <v>23.89</v>
      </c>
      <c r="H157" s="32">
        <f t="shared" ref="H157" si="75">H146+H156</f>
        <v>44.010000000000005</v>
      </c>
      <c r="I157" s="32">
        <f t="shared" ref="I157" si="76">I146+I156</f>
        <v>133.80000000000001</v>
      </c>
      <c r="J157" s="32">
        <f t="shared" ref="J157:L157" si="77">J146+J156</f>
        <v>1069.5999999999999</v>
      </c>
      <c r="K157" s="32"/>
      <c r="L157" s="32">
        <f t="shared" si="77"/>
        <v>73.069999999999993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100</v>
      </c>
      <c r="G166" s="43">
        <v>1</v>
      </c>
      <c r="H166" s="43">
        <v>0</v>
      </c>
      <c r="I166" s="43">
        <v>3</v>
      </c>
      <c r="J166" s="43">
        <v>28.8</v>
      </c>
      <c r="K166" s="44"/>
      <c r="L166" s="43">
        <v>4.2</v>
      </c>
    </row>
    <row r="167" spans="1:12" ht="15" x14ac:dyDescent="0.25">
      <c r="A167" s="23"/>
      <c r="B167" s="15"/>
      <c r="C167" s="11"/>
      <c r="D167" s="7" t="s">
        <v>27</v>
      </c>
      <c r="E167" s="42" t="s">
        <v>64</v>
      </c>
      <c r="F167" s="43">
        <v>200</v>
      </c>
      <c r="G167" s="43">
        <v>1.61</v>
      </c>
      <c r="H167" s="43">
        <v>4.07</v>
      </c>
      <c r="I167" s="43">
        <v>9.58</v>
      </c>
      <c r="J167" s="43">
        <v>85.8</v>
      </c>
      <c r="K167" s="44">
        <v>96</v>
      </c>
      <c r="L167" s="43">
        <v>4.49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240</v>
      </c>
      <c r="G168" s="43">
        <v>21.62</v>
      </c>
      <c r="H168" s="43">
        <v>10.73</v>
      </c>
      <c r="I168" s="43">
        <v>43.74</v>
      </c>
      <c r="J168" s="43">
        <v>403</v>
      </c>
      <c r="K168" s="44">
        <v>291</v>
      </c>
      <c r="L168" s="43">
        <v>36.39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0.16</v>
      </c>
      <c r="H170" s="43">
        <v>0.16</v>
      </c>
      <c r="I170" s="43">
        <v>27.88</v>
      </c>
      <c r="J170" s="43">
        <v>115</v>
      </c>
      <c r="K170" s="44">
        <v>342</v>
      </c>
      <c r="L170" s="43">
        <v>5.62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25</v>
      </c>
      <c r="G171" s="43">
        <v>1.66</v>
      </c>
      <c r="H171" s="43">
        <v>0.3</v>
      </c>
      <c r="I171" s="43">
        <v>10.46</v>
      </c>
      <c r="J171" s="43">
        <v>51.2</v>
      </c>
      <c r="K171" s="44"/>
      <c r="L171" s="43">
        <v>1.44</v>
      </c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2.96</v>
      </c>
      <c r="H172" s="43">
        <v>4</v>
      </c>
      <c r="I172" s="43">
        <v>10.24</v>
      </c>
      <c r="J172" s="43">
        <v>170.4</v>
      </c>
      <c r="K172" s="44"/>
      <c r="L172" s="43">
        <v>9.6</v>
      </c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100</v>
      </c>
      <c r="G173" s="43">
        <v>2.6</v>
      </c>
      <c r="H173" s="43">
        <v>0</v>
      </c>
      <c r="I173" s="43">
        <v>31.4</v>
      </c>
      <c r="J173" s="43">
        <v>138</v>
      </c>
      <c r="K173" s="44"/>
      <c r="L173" s="43">
        <v>11.33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905</v>
      </c>
      <c r="G175" s="19">
        <f t="shared" ref="G175:J175" si="80">SUM(G166:G174)</f>
        <v>31.610000000000003</v>
      </c>
      <c r="H175" s="19">
        <f t="shared" si="80"/>
        <v>19.260000000000002</v>
      </c>
      <c r="I175" s="19">
        <f t="shared" si="80"/>
        <v>136.29999999999998</v>
      </c>
      <c r="J175" s="19">
        <f t="shared" si="80"/>
        <v>992.2</v>
      </c>
      <c r="K175" s="25"/>
      <c r="L175" s="19">
        <f t="shared" ref="L175" si="81">SUM(L166:L174)</f>
        <v>73.069999999999993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905</v>
      </c>
      <c r="G176" s="32">
        <f t="shared" ref="G176" si="82">G165+G175</f>
        <v>31.610000000000003</v>
      </c>
      <c r="H176" s="32">
        <f t="shared" ref="H176" si="83">H165+H175</f>
        <v>19.260000000000002</v>
      </c>
      <c r="I176" s="32">
        <f t="shared" ref="I176" si="84">I165+I175</f>
        <v>136.29999999999998</v>
      </c>
      <c r="J176" s="32">
        <f t="shared" ref="J176:L176" si="85">J165+J175</f>
        <v>992.2</v>
      </c>
      <c r="K176" s="32"/>
      <c r="L176" s="32">
        <f t="shared" si="85"/>
        <v>73.069999999999993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100</v>
      </c>
      <c r="G185" s="43">
        <v>1</v>
      </c>
      <c r="H185" s="43">
        <v>0</v>
      </c>
      <c r="I185" s="43">
        <v>3</v>
      </c>
      <c r="J185" s="43">
        <v>28.8</v>
      </c>
      <c r="K185" s="44"/>
      <c r="L185" s="43">
        <v>0</v>
      </c>
    </row>
    <row r="186" spans="1:12" ht="15" x14ac:dyDescent="0.25">
      <c r="A186" s="23"/>
      <c r="B186" s="15"/>
      <c r="C186" s="11"/>
      <c r="D186" s="7" t="s">
        <v>27</v>
      </c>
      <c r="E186" s="42" t="s">
        <v>61</v>
      </c>
      <c r="F186" s="43">
        <v>200</v>
      </c>
      <c r="G186" s="43">
        <v>1.44</v>
      </c>
      <c r="H186" s="43">
        <v>3.94</v>
      </c>
      <c r="I186" s="43">
        <v>8.75</v>
      </c>
      <c r="J186" s="43">
        <v>83</v>
      </c>
      <c r="K186" s="44">
        <v>82</v>
      </c>
      <c r="L186" s="43">
        <v>5.04</v>
      </c>
    </row>
    <row r="187" spans="1:12" ht="15" x14ac:dyDescent="0.25">
      <c r="A187" s="23"/>
      <c r="B187" s="15"/>
      <c r="C187" s="11"/>
      <c r="D187" s="7" t="s">
        <v>28</v>
      </c>
      <c r="E187" s="42" t="s">
        <v>74</v>
      </c>
      <c r="F187" s="43">
        <v>90</v>
      </c>
      <c r="G187" s="43">
        <v>9.66</v>
      </c>
      <c r="H187" s="43">
        <v>14.53</v>
      </c>
      <c r="I187" s="43">
        <v>10.47</v>
      </c>
      <c r="J187" s="43">
        <v>212</v>
      </c>
      <c r="K187" s="44">
        <v>271</v>
      </c>
      <c r="L187" s="43">
        <v>35.9</v>
      </c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3.06</v>
      </c>
      <c r="H188" s="43">
        <v>4.8</v>
      </c>
      <c r="I188" s="43">
        <v>20.440000000000001</v>
      </c>
      <c r="J188" s="43">
        <v>137</v>
      </c>
      <c r="K188" s="44">
        <v>312</v>
      </c>
      <c r="L188" s="43">
        <v>8.7899999999999991</v>
      </c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0.2</v>
      </c>
      <c r="H189" s="43">
        <v>0</v>
      </c>
      <c r="I189" s="43">
        <v>14</v>
      </c>
      <c r="J189" s="43">
        <v>28</v>
      </c>
      <c r="K189" s="44">
        <v>943</v>
      </c>
      <c r="L189" s="43">
        <v>1.73</v>
      </c>
    </row>
    <row r="190" spans="1:12" ht="15" x14ac:dyDescent="0.25">
      <c r="A190" s="23"/>
      <c r="B190" s="15"/>
      <c r="C190" s="11"/>
      <c r="D190" s="7" t="s">
        <v>31</v>
      </c>
      <c r="E190" s="42" t="s">
        <v>59</v>
      </c>
      <c r="F190" s="43">
        <v>40</v>
      </c>
      <c r="G190" s="43">
        <v>3.5</v>
      </c>
      <c r="H190" s="43">
        <v>1</v>
      </c>
      <c r="I190" s="43">
        <v>24.5</v>
      </c>
      <c r="J190" s="43">
        <v>125</v>
      </c>
      <c r="K190" s="44"/>
      <c r="L190" s="43">
        <v>3.69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25</v>
      </c>
      <c r="G191" s="43">
        <v>1.66</v>
      </c>
      <c r="H191" s="43">
        <v>0.3</v>
      </c>
      <c r="I191" s="43">
        <v>10.46</v>
      </c>
      <c r="J191" s="43">
        <v>51.2</v>
      </c>
      <c r="K191" s="44"/>
      <c r="L191" s="43">
        <v>1.44</v>
      </c>
    </row>
    <row r="192" spans="1:12" ht="15" x14ac:dyDescent="0.25">
      <c r="A192" s="23"/>
      <c r="B192" s="15"/>
      <c r="C192" s="11"/>
      <c r="D192" s="6"/>
      <c r="E192" s="42" t="s">
        <v>60</v>
      </c>
      <c r="F192" s="43">
        <v>100</v>
      </c>
      <c r="G192" s="43">
        <v>2.6</v>
      </c>
      <c r="H192" s="43">
        <v>0</v>
      </c>
      <c r="I192" s="43">
        <v>31.4</v>
      </c>
      <c r="J192" s="43">
        <v>138</v>
      </c>
      <c r="K192" s="44"/>
      <c r="L192" s="43">
        <v>16.48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905</v>
      </c>
      <c r="G194" s="19">
        <f t="shared" ref="G194:J194" si="88">SUM(G185:G193)</f>
        <v>23.12</v>
      </c>
      <c r="H194" s="19">
        <f t="shared" si="88"/>
        <v>24.57</v>
      </c>
      <c r="I194" s="19">
        <f t="shared" si="88"/>
        <v>123.02000000000001</v>
      </c>
      <c r="J194" s="19">
        <f t="shared" si="88"/>
        <v>803</v>
      </c>
      <c r="K194" s="25"/>
      <c r="L194" s="19">
        <f t="shared" ref="L194" si="89">SUM(L185:L193)</f>
        <v>73.069999999999993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905</v>
      </c>
      <c r="G195" s="32">
        <f t="shared" ref="G195" si="90">G184+G194</f>
        <v>23.12</v>
      </c>
      <c r="H195" s="32">
        <f t="shared" ref="H195" si="91">H184+H194</f>
        <v>24.57</v>
      </c>
      <c r="I195" s="32">
        <f t="shared" ref="I195" si="92">I184+I194</f>
        <v>123.02000000000001</v>
      </c>
      <c r="J195" s="32">
        <f t="shared" ref="J195:L195" si="93">J184+J194</f>
        <v>803</v>
      </c>
      <c r="K195" s="32"/>
      <c r="L195" s="32">
        <f t="shared" si="93"/>
        <v>73.069999999999993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29.488000000000007</v>
      </c>
      <c r="H196" s="34">
        <f t="shared" si="94"/>
        <v>26.677999999999997</v>
      </c>
      <c r="I196" s="34">
        <f t="shared" si="94"/>
        <v>123.30599999999997</v>
      </c>
      <c r="J196" s="34">
        <f t="shared" si="94"/>
        <v>974.41300000000012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73.069999999999979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User3120</cp:lastModifiedBy>
  <dcterms:created xsi:type="dcterms:W3CDTF">2022-05-16T14:23:56Z</dcterms:created>
  <dcterms:modified xsi:type="dcterms:W3CDTF">2023-10-13T05:32:29Z</dcterms:modified>
</cp:coreProperties>
</file>